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600" windowHeight="10035"/>
  </bookViews>
  <sheets>
    <sheet name="List1" sheetId="1" r:id="rId1"/>
    <sheet name="Lis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Q49" i="1" l="1"/>
  <c r="Q68" i="1"/>
  <c r="Q65" i="1"/>
  <c r="Q60" i="1"/>
  <c r="Q57" i="1"/>
  <c r="Q56" i="1"/>
  <c r="Q54" i="1"/>
  <c r="Q51" i="1"/>
  <c r="Q46" i="1"/>
  <c r="Q29" i="1"/>
  <c r="Q21" i="1"/>
  <c r="Q13" i="1"/>
  <c r="Q9" i="1"/>
</calcChain>
</file>

<file path=xl/sharedStrings.xml><?xml version="1.0" encoding="utf-8"?>
<sst xmlns="http://schemas.openxmlformats.org/spreadsheetml/2006/main" count="651" uniqueCount="255">
  <si>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</si>
  <si>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</si>
  <si>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</si>
  <si>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</si>
  <si>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</si>
  <si>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</si>
  <si>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</si>
  <si>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</si>
  <si>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</si>
  <si>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</si>
  <si>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</si>
  <si>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</si>
  <si>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</si>
  <si>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</si>
  <si>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</si>
  <si>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Zaporka</t>
  </si>
  <si>
    <t>Ime škole</t>
  </si>
  <si>
    <t>Ivan</t>
  </si>
  <si>
    <t>Stupar</t>
  </si>
  <si>
    <t>2015./2016.</t>
  </si>
  <si>
    <t>4. razred SŠ</t>
  </si>
  <si>
    <t xml:space="preserve">Tea </t>
  </si>
  <si>
    <t>Kupak</t>
  </si>
  <si>
    <t>Samobor</t>
  </si>
  <si>
    <t>Zagrebačka</t>
  </si>
  <si>
    <t>DIFFERENT</t>
  </si>
  <si>
    <t>Gimnazija Antuna Gustava Matoša Samobor</t>
  </si>
  <si>
    <t>Marta</t>
  </si>
  <si>
    <t>Blažević</t>
  </si>
  <si>
    <t>VINTAGE</t>
  </si>
  <si>
    <t>Dorian</t>
  </si>
  <si>
    <t>Horvat</t>
  </si>
  <si>
    <t>Zagrebačka3</t>
  </si>
  <si>
    <t>KIND</t>
  </si>
  <si>
    <t>Gimnazija Antuna Gustava Matoša - Samobor</t>
  </si>
  <si>
    <t>Sara</t>
  </si>
  <si>
    <t>Mikac</t>
  </si>
  <si>
    <t>EVIDENT</t>
  </si>
  <si>
    <t>Klara</t>
  </si>
  <si>
    <t>Razum</t>
  </si>
  <si>
    <t>RISKY</t>
  </si>
  <si>
    <t>Ana Marija</t>
  </si>
  <si>
    <t>Despot</t>
  </si>
  <si>
    <t>SILENT</t>
  </si>
  <si>
    <t>Lea</t>
  </si>
  <si>
    <t>Hlebec</t>
  </si>
  <si>
    <t>HONEST</t>
  </si>
  <si>
    <t>Karlo</t>
  </si>
  <si>
    <t>Velika Gorica</t>
  </si>
  <si>
    <t>Nikola</t>
  </si>
  <si>
    <t>MANCHESTER</t>
  </si>
  <si>
    <t>EDINBURGH</t>
  </si>
  <si>
    <t>CAMBRIDGE</t>
  </si>
  <si>
    <t>Filip</t>
  </si>
  <si>
    <t>LIVERPOOL</t>
  </si>
  <si>
    <t xml:space="preserve">Zagrebačka </t>
  </si>
  <si>
    <t>Barbara</t>
  </si>
  <si>
    <t>Martina</t>
  </si>
  <si>
    <t>Lucija</t>
  </si>
  <si>
    <t>Lovro</t>
  </si>
  <si>
    <t>Ivanić Grad</t>
  </si>
  <si>
    <t>Dominik</t>
  </si>
  <si>
    <t>Luka</t>
  </si>
  <si>
    <t>Vrbovec</t>
  </si>
  <si>
    <t>23921542307</t>
  </si>
  <si>
    <t>Domagoj</t>
  </si>
  <si>
    <t>Čvek</t>
  </si>
  <si>
    <t>Anica</t>
  </si>
  <si>
    <t>Fintić</t>
  </si>
  <si>
    <t>NEWCASTLE</t>
  </si>
  <si>
    <t>30976798210</t>
  </si>
  <si>
    <t>MagdalenaČulig</t>
  </si>
  <si>
    <t>GLOUCESTER</t>
  </si>
  <si>
    <t>43302501260</t>
  </si>
  <si>
    <t>Marko</t>
  </si>
  <si>
    <t>Kranjc</t>
  </si>
  <si>
    <t>GLASGOW</t>
  </si>
  <si>
    <t>90321460341</t>
  </si>
  <si>
    <t xml:space="preserve">Mateja </t>
  </si>
  <si>
    <t>Kolarić</t>
  </si>
  <si>
    <t>PORTSMOUTH</t>
  </si>
  <si>
    <t>33287535090</t>
  </si>
  <si>
    <t>Orak</t>
  </si>
  <si>
    <t>92313967976</t>
  </si>
  <si>
    <t xml:space="preserve">Renata </t>
  </si>
  <si>
    <t>Kovaček</t>
  </si>
  <si>
    <t>36287160007</t>
  </si>
  <si>
    <t>Viktorija</t>
  </si>
  <si>
    <t>Vidović</t>
  </si>
  <si>
    <t>DUNDEE</t>
  </si>
  <si>
    <t>81023130341</t>
  </si>
  <si>
    <t>Lara</t>
  </si>
  <si>
    <t>Antoš</t>
  </si>
  <si>
    <t>DERBY</t>
  </si>
  <si>
    <t>16126397966</t>
  </si>
  <si>
    <t>Donjana-Maria</t>
  </si>
  <si>
    <t>Prelog</t>
  </si>
  <si>
    <t>COVENTRY</t>
  </si>
  <si>
    <t>70188606535</t>
  </si>
  <si>
    <t>Antonela</t>
  </si>
  <si>
    <t>Hršak</t>
  </si>
  <si>
    <t>NORWICH</t>
  </si>
  <si>
    <t>25384165951</t>
  </si>
  <si>
    <t>Durbek</t>
  </si>
  <si>
    <t>CARDIFF</t>
  </si>
  <si>
    <t>59989968490</t>
  </si>
  <si>
    <t>Anamarija</t>
  </si>
  <si>
    <t>Ivoš</t>
  </si>
  <si>
    <t>BIRMINGHAM</t>
  </si>
  <si>
    <t xml:space="preserve">Martin </t>
  </si>
  <si>
    <t>Ivančić</t>
  </si>
  <si>
    <t xml:space="preserve">Baždarić </t>
  </si>
  <si>
    <t>Jastrebarsko</t>
  </si>
  <si>
    <t>ZEMLJA</t>
  </si>
  <si>
    <t>SŠ Jastrebarsko</t>
  </si>
  <si>
    <t xml:space="preserve">Marija </t>
  </si>
  <si>
    <t xml:space="preserve">Bobinski </t>
  </si>
  <si>
    <t xml:space="preserve">VATRA </t>
  </si>
  <si>
    <t>Dora</t>
  </si>
  <si>
    <t>Pavković</t>
  </si>
  <si>
    <t xml:space="preserve">ZRAK </t>
  </si>
  <si>
    <t>Zvonimir</t>
  </si>
  <si>
    <t>Bingula</t>
  </si>
  <si>
    <t>VODA</t>
  </si>
  <si>
    <t>21794232437</t>
  </si>
  <si>
    <t>Bulerik</t>
  </si>
  <si>
    <t xml:space="preserve">Danijela </t>
  </si>
  <si>
    <t>DAFFODIL</t>
  </si>
  <si>
    <t>Huljenić Pugar</t>
  </si>
  <si>
    <t>Pleše</t>
  </si>
  <si>
    <t>Damjan</t>
  </si>
  <si>
    <t>Canterbury</t>
  </si>
  <si>
    <t>SŠ Ivan Švear</t>
  </si>
  <si>
    <t>12740945642</t>
  </si>
  <si>
    <t>Janko</t>
  </si>
  <si>
    <t>Gjurčević</t>
  </si>
  <si>
    <t>Genoveva</t>
  </si>
  <si>
    <t>Stanić</t>
  </si>
  <si>
    <t>Zaprešić</t>
  </si>
  <si>
    <t>KNIGHT</t>
  </si>
  <si>
    <t xml:space="preserve">SŠ BAN JOSIP JELAČIĆ </t>
  </si>
  <si>
    <t>BYRON</t>
  </si>
  <si>
    <t>Dinko Kovačić</t>
  </si>
  <si>
    <t>57362004417</t>
  </si>
  <si>
    <t>VANCOUVER</t>
  </si>
  <si>
    <t>12203770764</t>
  </si>
  <si>
    <t>Talia</t>
  </si>
  <si>
    <t>Grubač</t>
  </si>
  <si>
    <t>Estera</t>
  </si>
  <si>
    <t>Lončar</t>
  </si>
  <si>
    <t>HASTINGS</t>
  </si>
  <si>
    <t xml:space="preserve">Marko </t>
  </si>
  <si>
    <t>Pelnjak</t>
  </si>
  <si>
    <t>88285893787</t>
  </si>
  <si>
    <t>Avon</t>
  </si>
  <si>
    <t>Cesar</t>
  </si>
  <si>
    <t>Antea</t>
  </si>
  <si>
    <t>42416722773</t>
  </si>
  <si>
    <t>KANGAROO</t>
  </si>
  <si>
    <t xml:space="preserve">Tin </t>
  </si>
  <si>
    <t>Radočaj</t>
  </si>
  <si>
    <t>16028492872</t>
  </si>
  <si>
    <t>ILLUSION</t>
  </si>
  <si>
    <t>Gimnazija Velika Gorica</t>
  </si>
  <si>
    <t>Velički</t>
  </si>
  <si>
    <t>Eva</t>
  </si>
  <si>
    <t>Kristina</t>
  </si>
  <si>
    <t>Petras</t>
  </si>
  <si>
    <t>19879949478</t>
  </si>
  <si>
    <t>ESSEX</t>
  </si>
  <si>
    <t>Sveti Ivan Zelina</t>
  </si>
  <si>
    <t>SŠ Dragutina Stražimira</t>
  </si>
  <si>
    <t>Zerec</t>
  </si>
  <si>
    <t>Markiš</t>
  </si>
  <si>
    <t>Matea</t>
  </si>
  <si>
    <t>32263452288</t>
  </si>
  <si>
    <t>EDINBOROUGH</t>
  </si>
  <si>
    <t>92313967974</t>
  </si>
  <si>
    <t>BENEFIT</t>
  </si>
  <si>
    <t>27217502488</t>
  </si>
  <si>
    <t>Jandriš</t>
  </si>
  <si>
    <t>SHEFFIELD</t>
  </si>
  <si>
    <t xml:space="preserve">Franjo </t>
  </si>
  <si>
    <t>Baković</t>
  </si>
  <si>
    <t>Svilić</t>
  </si>
  <si>
    <t>Arijan</t>
  </si>
  <si>
    <t>83094199714</t>
  </si>
  <si>
    <t>OXFORD</t>
  </si>
  <si>
    <t>Lacković</t>
  </si>
  <si>
    <t>Tkalec</t>
  </si>
  <si>
    <t>STRANGER</t>
  </si>
  <si>
    <t xml:space="preserve">Barbara </t>
  </si>
  <si>
    <t>Božinović</t>
  </si>
  <si>
    <t>HEADWAY</t>
  </si>
  <si>
    <t>Teskera</t>
  </si>
  <si>
    <t>DAWN</t>
  </si>
  <si>
    <t xml:space="preserve">Tomislav </t>
  </si>
  <si>
    <t>Antonović</t>
  </si>
  <si>
    <t>NETWORK</t>
  </si>
  <si>
    <t>Jakov</t>
  </si>
  <si>
    <t>Cvetković</t>
  </si>
  <si>
    <t>DISCOVERY</t>
  </si>
  <si>
    <t>Bedenic</t>
  </si>
  <si>
    <t>PRINCE</t>
  </si>
  <si>
    <t>Dea</t>
  </si>
  <si>
    <t>Bratković</t>
  </si>
  <si>
    <t>PRINCETON</t>
  </si>
  <si>
    <t>Macan</t>
  </si>
  <si>
    <t>CELTIC</t>
  </si>
  <si>
    <t>Ines</t>
  </si>
  <si>
    <t>Herceg</t>
  </si>
  <si>
    <t>FORTUNE</t>
  </si>
  <si>
    <t>Vranić</t>
  </si>
  <si>
    <t>CHARLES</t>
  </si>
  <si>
    <t>SŠ Dugo Selo</t>
  </si>
  <si>
    <t>Dugo Selo</t>
  </si>
  <si>
    <t>Dijana</t>
  </si>
  <si>
    <t>Sem</t>
  </si>
  <si>
    <t>Ivaniček</t>
  </si>
  <si>
    <t>LINCOLN</t>
  </si>
  <si>
    <t>Furjan Kralj</t>
  </si>
  <si>
    <t>SUSSEX</t>
  </si>
  <si>
    <t>Doroteja</t>
  </si>
  <si>
    <t>Černetić</t>
  </si>
  <si>
    <t>WARWICK</t>
  </si>
  <si>
    <t>Bistrički</t>
  </si>
  <si>
    <t>Australi</t>
  </si>
  <si>
    <t>Branimir</t>
  </si>
  <si>
    <t>Previšić</t>
  </si>
  <si>
    <t>POWER</t>
  </si>
  <si>
    <t>61086864101</t>
  </si>
  <si>
    <t>Čubelić</t>
  </si>
  <si>
    <t>AUSTEN</t>
  </si>
  <si>
    <t>Kozina</t>
  </si>
  <si>
    <t>Čorak</t>
  </si>
  <si>
    <t>SURPRISE</t>
  </si>
  <si>
    <t>Sindičić</t>
  </si>
  <si>
    <t>ANGLIA</t>
  </si>
  <si>
    <t>Šulić</t>
  </si>
  <si>
    <t>HAGGIES</t>
  </si>
  <si>
    <t>Teodora</t>
  </si>
  <si>
    <t>Kralj</t>
  </si>
  <si>
    <t>74462116585</t>
  </si>
  <si>
    <t>David</t>
  </si>
  <si>
    <t>Penzar</t>
  </si>
  <si>
    <t>KOALA</t>
  </si>
  <si>
    <t>72260376737</t>
  </si>
  <si>
    <t>MACBETH</t>
  </si>
  <si>
    <t>39834370476</t>
  </si>
  <si>
    <t>Lepur</t>
  </si>
  <si>
    <t>25777145917</t>
  </si>
  <si>
    <t>Fran</t>
  </si>
  <si>
    <t>Hercog</t>
  </si>
  <si>
    <t>TRINITY</t>
  </si>
  <si>
    <t>Tomorad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</si>
</sst>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15">
    <xf numFmtId="0" fontId="0" fillId="0" borderId="0" xfId="0"/>
    <xf numFmtId="1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1" applyFont="1" applyFill="1"/>
    <xf numFmtId="1" fontId="2" fillId="3" borderId="0" xfId="0" applyNumberFormat="1" applyFont="1" applyFill="1"/>
    <xf numFmtId="49" fontId="2" fillId="3" borderId="0" xfId="0" applyNumberFormat="1" applyFont="1" applyFill="1" applyAlignment="1">
      <alignment horizontal="right"/>
    </xf>
    <xf numFmtId="0" fontId="0" fillId="3" borderId="0" xfId="0" applyFill="1"/>
  </cellXfs>
  <cellStyles count="4">
    <cellStyle name="Normal 2" xfId="1"/>
    <cellStyle name="Normalno" xfId="0" builtinId="0"/>
    <cellStyle name="Normalno 2" xfId="2"/>
    <cellStyle name="Običn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371475</xdr:colOff>
      <xdr:row>4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2192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/Downloads/&#352;KOLSKO%20NATJECANJE%20VRBOVEC%204.%20RAZRED%20GIMNAZI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69"/>
  <sheetViews>
    <sheetView tabSelected="1" workbookViewId="0">
      <selection sqref="A1:S7"/>
    </sheetView>
  </sheetViews>
  <sheetFormatPr defaultRowHeight="15" x14ac:dyDescent="0.25"/>
  <cols>
    <col min="1" max="1" width="4.7109375" customWidth="1"/>
    <col min="2" max="2" width="11.7109375" style="4" customWidth="1"/>
    <col min="6" max="6" width="6.5703125" customWidth="1"/>
    <col min="7" max="7" width="6.85546875" customWidth="1"/>
    <col min="12" max="12" width="4.85546875" customWidth="1"/>
    <col min="14" max="14" width="5.5703125" customWidth="1"/>
    <col min="15" max="15" width="6.42578125" customWidth="1"/>
  </cols>
  <sheetData>
    <row r="7" spans="1:19" s="6" customFormat="1" x14ac:dyDescent="0.25">
      <c r="A7" s="6" t="s">
        <v>0</v>
      </c>
      <c r="B7" s="7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</row>
    <row r="8" spans="1:19" s="8" customFormat="1" x14ac:dyDescent="0.25">
      <c r="A8" s="9">
        <v>1</v>
      </c>
      <c r="B8" s="10">
        <v>42624686238</v>
      </c>
      <c r="C8" s="9" t="s">
        <v>53</v>
      </c>
      <c r="D8" s="9" t="s">
        <v>254</v>
      </c>
      <c r="E8" s="9" t="s">
        <v>19</v>
      </c>
      <c r="F8" s="9">
        <v>42</v>
      </c>
      <c r="G8" s="9" t="s">
        <v>20</v>
      </c>
      <c r="H8" s="9" t="s">
        <v>57</v>
      </c>
      <c r="I8" s="9" t="s">
        <v>172</v>
      </c>
      <c r="J8" s="11">
        <v>2363</v>
      </c>
      <c r="K8" s="9" t="s">
        <v>170</v>
      </c>
      <c r="L8" s="9"/>
      <c r="M8" s="9" t="s">
        <v>24</v>
      </c>
      <c r="N8" s="9"/>
      <c r="O8" s="9">
        <v>57</v>
      </c>
      <c r="P8" s="9" t="s">
        <v>253</v>
      </c>
      <c r="Q8" s="9" t="s">
        <v>171</v>
      </c>
      <c r="R8" s="9"/>
      <c r="S8" s="9"/>
    </row>
    <row r="9" spans="1:19" s="8" customFormat="1" x14ac:dyDescent="0.25">
      <c r="A9" s="12">
        <v>2</v>
      </c>
      <c r="B9" s="13" t="s">
        <v>64</v>
      </c>
      <c r="C9" s="9" t="s">
        <v>65</v>
      </c>
      <c r="D9" s="9" t="s">
        <v>66</v>
      </c>
      <c r="E9" s="9" t="s">
        <v>19</v>
      </c>
      <c r="F9" s="9">
        <v>42</v>
      </c>
      <c r="G9" s="9" t="s">
        <v>20</v>
      </c>
      <c r="H9" s="9" t="s">
        <v>67</v>
      </c>
      <c r="I9" s="9" t="s">
        <v>68</v>
      </c>
      <c r="J9" s="9">
        <v>2361</v>
      </c>
      <c r="K9" s="9" t="s">
        <v>63</v>
      </c>
      <c r="L9" s="9">
        <v>1</v>
      </c>
      <c r="M9" s="9" t="s">
        <v>24</v>
      </c>
      <c r="N9" s="9">
        <v>1</v>
      </c>
      <c r="O9" s="9">
        <v>55</v>
      </c>
      <c r="P9" s="9" t="s">
        <v>69</v>
      </c>
      <c r="Q9" s="9" t="str">
        <f>VLOOKUP(J:J,[1]Sheet2!A$1:B$65536,2,0)</f>
        <v>SŠ Vrbovec</v>
      </c>
      <c r="R9" s="9"/>
      <c r="S9" s="9"/>
    </row>
    <row r="10" spans="1:19" s="8" customFormat="1" x14ac:dyDescent="0.25">
      <c r="A10" s="12">
        <v>2</v>
      </c>
      <c r="B10" s="13" t="s">
        <v>250</v>
      </c>
      <c r="C10" s="9" t="s">
        <v>251</v>
      </c>
      <c r="D10" s="9" t="s">
        <v>252</v>
      </c>
      <c r="E10" s="9" t="s">
        <v>19</v>
      </c>
      <c r="F10" s="9">
        <v>42</v>
      </c>
      <c r="G10" s="9" t="s">
        <v>20</v>
      </c>
      <c r="H10" s="9" t="s">
        <v>136</v>
      </c>
      <c r="I10" s="9" t="s">
        <v>137</v>
      </c>
      <c r="J10" s="9">
        <v>2362</v>
      </c>
      <c r="K10" s="9" t="s">
        <v>138</v>
      </c>
      <c r="L10" s="9">
        <v>1</v>
      </c>
      <c r="M10" s="9" t="s">
        <v>24</v>
      </c>
      <c r="N10" s="9"/>
      <c r="O10" s="9">
        <v>55</v>
      </c>
      <c r="P10" s="9" t="s">
        <v>52</v>
      </c>
      <c r="Q10" s="9" t="s">
        <v>140</v>
      </c>
      <c r="R10" s="9"/>
      <c r="S10" s="9"/>
    </row>
    <row r="11" spans="1:19" s="8" customFormat="1" x14ac:dyDescent="0.25">
      <c r="A11" s="12">
        <v>2</v>
      </c>
      <c r="B11" s="13" t="s">
        <v>248</v>
      </c>
      <c r="C11" s="9" t="s">
        <v>47</v>
      </c>
      <c r="D11" s="9" t="s">
        <v>249</v>
      </c>
      <c r="E11" s="9" t="s">
        <v>19</v>
      </c>
      <c r="F11" s="9">
        <v>42</v>
      </c>
      <c r="G11" s="9" t="s">
        <v>20</v>
      </c>
      <c r="H11" s="9" t="s">
        <v>216</v>
      </c>
      <c r="I11" s="9" t="s">
        <v>217</v>
      </c>
      <c r="J11" s="9">
        <v>2348</v>
      </c>
      <c r="K11" s="9" t="s">
        <v>215</v>
      </c>
      <c r="L11" s="9">
        <v>1</v>
      </c>
      <c r="M11" s="9" t="s">
        <v>55</v>
      </c>
      <c r="N11" s="9"/>
      <c r="O11" s="9">
        <v>55</v>
      </c>
      <c r="P11" s="9" t="s">
        <v>247</v>
      </c>
      <c r="Q11" s="9" t="s">
        <v>214</v>
      </c>
      <c r="R11" s="9"/>
      <c r="S11" s="9"/>
    </row>
    <row r="12" spans="1:19" s="8" customFormat="1" x14ac:dyDescent="0.25">
      <c r="A12" s="12">
        <v>3</v>
      </c>
      <c r="B12" s="13" t="s">
        <v>246</v>
      </c>
      <c r="C12" s="9" t="s">
        <v>49</v>
      </c>
      <c r="D12" s="9" t="s">
        <v>28</v>
      </c>
      <c r="E12" s="9" t="s">
        <v>19</v>
      </c>
      <c r="F12" s="9">
        <v>42</v>
      </c>
      <c r="G12" s="9" t="s">
        <v>20</v>
      </c>
      <c r="H12" s="9" t="s">
        <v>136</v>
      </c>
      <c r="I12" s="9" t="s">
        <v>137</v>
      </c>
      <c r="J12" s="9">
        <v>2362</v>
      </c>
      <c r="K12" s="9" t="s">
        <v>138</v>
      </c>
      <c r="L12" s="9">
        <v>1</v>
      </c>
      <c r="M12" s="9" t="s">
        <v>24</v>
      </c>
      <c r="N12" s="9"/>
      <c r="O12" s="9">
        <v>53</v>
      </c>
      <c r="P12" s="9" t="s">
        <v>54</v>
      </c>
      <c r="Q12" s="9" t="s">
        <v>140</v>
      </c>
      <c r="R12" s="9"/>
      <c r="S12" s="9"/>
    </row>
    <row r="13" spans="1:19" s="8" customFormat="1" x14ac:dyDescent="0.25">
      <c r="A13" s="12">
        <v>4</v>
      </c>
      <c r="B13" s="13" t="s">
        <v>70</v>
      </c>
      <c r="C13" s="9" t="s">
        <v>71</v>
      </c>
      <c r="D13" s="9"/>
      <c r="E13" s="9" t="s">
        <v>19</v>
      </c>
      <c r="F13" s="9">
        <v>42</v>
      </c>
      <c r="G13" s="9" t="s">
        <v>20</v>
      </c>
      <c r="H13" s="9" t="s">
        <v>67</v>
      </c>
      <c r="I13" s="9" t="s">
        <v>68</v>
      </c>
      <c r="J13" s="9">
        <v>2361</v>
      </c>
      <c r="K13" s="9" t="s">
        <v>63</v>
      </c>
      <c r="L13" s="9">
        <v>1</v>
      </c>
      <c r="M13" s="9" t="s">
        <v>24</v>
      </c>
      <c r="N13" s="9">
        <v>2</v>
      </c>
      <c r="O13" s="9">
        <v>52</v>
      </c>
      <c r="P13" s="9" t="s">
        <v>72</v>
      </c>
      <c r="Q13" s="9" t="str">
        <f>VLOOKUP(J:J,[1]Sheet2!A$1:B$65536,2,0)</f>
        <v>SŠ Vrbovec</v>
      </c>
      <c r="R13" s="9"/>
      <c r="S13" s="9"/>
    </row>
    <row r="14" spans="1:19" s="8" customFormat="1" x14ac:dyDescent="0.25">
      <c r="A14" s="12">
        <v>4</v>
      </c>
      <c r="B14" s="13" t="s">
        <v>242</v>
      </c>
      <c r="C14" s="9" t="s">
        <v>243</v>
      </c>
      <c r="D14" s="9" t="s">
        <v>244</v>
      </c>
      <c r="E14" s="9" t="s">
        <v>19</v>
      </c>
      <c r="F14" s="9">
        <v>42</v>
      </c>
      <c r="G14" s="9" t="s">
        <v>20</v>
      </c>
      <c r="H14" s="9" t="s">
        <v>136</v>
      </c>
      <c r="I14" s="9" t="s">
        <v>137</v>
      </c>
      <c r="J14" s="9">
        <v>2362</v>
      </c>
      <c r="K14" s="9" t="s">
        <v>138</v>
      </c>
      <c r="L14" s="9">
        <v>1</v>
      </c>
      <c r="M14" s="9" t="s">
        <v>24</v>
      </c>
      <c r="N14" s="9"/>
      <c r="O14" s="9">
        <v>52</v>
      </c>
      <c r="P14" s="9" t="s">
        <v>245</v>
      </c>
      <c r="Q14" s="9" t="s">
        <v>140</v>
      </c>
      <c r="R14" s="9"/>
      <c r="S14" s="9"/>
    </row>
    <row r="15" spans="1:19" s="8" customFormat="1" x14ac:dyDescent="0.25">
      <c r="A15" s="12">
        <v>5</v>
      </c>
      <c r="B15" s="10">
        <v>7025813442</v>
      </c>
      <c r="C15" s="9" t="s">
        <v>109</v>
      </c>
      <c r="D15" s="9" t="s">
        <v>110</v>
      </c>
      <c r="E15" s="9" t="s">
        <v>19</v>
      </c>
      <c r="F15" s="9">
        <v>42</v>
      </c>
      <c r="G15" s="9" t="s">
        <v>20</v>
      </c>
      <c r="H15" s="9" t="s">
        <v>56</v>
      </c>
      <c r="I15" s="9" t="s">
        <v>111</v>
      </c>
      <c r="J15" s="9">
        <v>2351</v>
      </c>
      <c r="K15" s="9" t="s">
        <v>112</v>
      </c>
      <c r="L15" s="9">
        <v>1</v>
      </c>
      <c r="M15" s="9" t="s">
        <v>55</v>
      </c>
      <c r="N15" s="9">
        <v>1</v>
      </c>
      <c r="O15" s="9">
        <v>51</v>
      </c>
      <c r="P15" s="9" t="s">
        <v>113</v>
      </c>
      <c r="Q15" s="9" t="s">
        <v>114</v>
      </c>
      <c r="R15" s="9"/>
      <c r="S15" s="9"/>
    </row>
    <row r="16" spans="1:19" s="8" customFormat="1" x14ac:dyDescent="0.25">
      <c r="A16" s="12">
        <v>6</v>
      </c>
      <c r="B16" s="10">
        <v>62018965626</v>
      </c>
      <c r="C16" s="9" t="s">
        <v>240</v>
      </c>
      <c r="D16" s="9" t="s">
        <v>241</v>
      </c>
      <c r="E16" s="9" t="s">
        <v>19</v>
      </c>
      <c r="F16" s="9">
        <v>42</v>
      </c>
      <c r="G16" s="9" t="s">
        <v>20</v>
      </c>
      <c r="H16" s="9" t="s">
        <v>136</v>
      </c>
      <c r="I16" s="9" t="s">
        <v>137</v>
      </c>
      <c r="J16" s="9">
        <v>2362</v>
      </c>
      <c r="K16" s="9" t="s">
        <v>138</v>
      </c>
      <c r="L16" s="9">
        <v>1</v>
      </c>
      <c r="M16" s="9" t="s">
        <v>24</v>
      </c>
      <c r="N16" s="9"/>
      <c r="O16" s="9">
        <v>50</v>
      </c>
      <c r="P16" s="9" t="s">
        <v>239</v>
      </c>
      <c r="Q16" s="9" t="s">
        <v>140</v>
      </c>
      <c r="R16" s="9"/>
      <c r="S16" s="9"/>
    </row>
    <row r="17" spans="1:19" x14ac:dyDescent="0.25">
      <c r="A17" s="12">
        <v>7</v>
      </c>
      <c r="B17" s="10">
        <v>30036870377</v>
      </c>
      <c r="C17" s="9" t="s">
        <v>61</v>
      </c>
      <c r="D17" s="9" t="s">
        <v>238</v>
      </c>
      <c r="E17" s="9" t="s">
        <v>19</v>
      </c>
      <c r="F17" s="9">
        <v>42</v>
      </c>
      <c r="G17" s="9" t="s">
        <v>20</v>
      </c>
      <c r="H17" s="9" t="s">
        <v>57</v>
      </c>
      <c r="I17" s="9" t="s">
        <v>172</v>
      </c>
      <c r="J17" s="11">
        <v>2363</v>
      </c>
      <c r="K17" s="9" t="s">
        <v>170</v>
      </c>
      <c r="L17" s="9">
        <v>1</v>
      </c>
      <c r="M17" s="9" t="s">
        <v>24</v>
      </c>
      <c r="N17" s="9"/>
      <c r="O17" s="9">
        <v>49</v>
      </c>
      <c r="P17" s="9" t="s">
        <v>237</v>
      </c>
      <c r="Q17" s="9" t="s">
        <v>171</v>
      </c>
      <c r="R17" s="14"/>
      <c r="S17" s="14"/>
    </row>
    <row r="18" spans="1:19" x14ac:dyDescent="0.25">
      <c r="A18" s="12">
        <v>7</v>
      </c>
      <c r="B18" s="10">
        <v>21083955734</v>
      </c>
      <c r="C18" s="9" t="s">
        <v>17</v>
      </c>
      <c r="D18" s="9" t="s">
        <v>236</v>
      </c>
      <c r="E18" s="9" t="s">
        <v>19</v>
      </c>
      <c r="F18" s="9">
        <v>42</v>
      </c>
      <c r="G18" s="9" t="s">
        <v>20</v>
      </c>
      <c r="H18" s="9" t="s">
        <v>165</v>
      </c>
      <c r="I18" s="9" t="s">
        <v>164</v>
      </c>
      <c r="J18" s="9">
        <v>2357</v>
      </c>
      <c r="K18" s="9" t="s">
        <v>48</v>
      </c>
      <c r="L18" s="9">
        <v>1</v>
      </c>
      <c r="M18" s="9" t="s">
        <v>24</v>
      </c>
      <c r="N18" s="9"/>
      <c r="O18" s="9">
        <v>49</v>
      </c>
      <c r="P18" s="9" t="s">
        <v>235</v>
      </c>
      <c r="Q18" s="9" t="s">
        <v>163</v>
      </c>
      <c r="R18" s="14"/>
      <c r="S18" s="14"/>
    </row>
    <row r="19" spans="1:19" x14ac:dyDescent="0.25">
      <c r="A19" s="12">
        <v>7</v>
      </c>
      <c r="B19" s="10">
        <v>4757912929</v>
      </c>
      <c r="C19" s="9" t="s">
        <v>62</v>
      </c>
      <c r="D19" s="9" t="s">
        <v>234</v>
      </c>
      <c r="E19" s="9" t="s">
        <v>19</v>
      </c>
      <c r="F19" s="9">
        <v>42</v>
      </c>
      <c r="G19" s="9" t="s">
        <v>20</v>
      </c>
      <c r="H19" s="9" t="s">
        <v>148</v>
      </c>
      <c r="I19" s="9" t="s">
        <v>149</v>
      </c>
      <c r="J19" s="9">
        <v>2349</v>
      </c>
      <c r="K19" s="11" t="s">
        <v>60</v>
      </c>
      <c r="L19" s="9">
        <v>1</v>
      </c>
      <c r="M19" s="9" t="s">
        <v>24</v>
      </c>
      <c r="N19" s="9"/>
      <c r="O19" s="9">
        <v>49</v>
      </c>
      <c r="P19" s="9" t="s">
        <v>104</v>
      </c>
      <c r="Q19" s="9" t="s">
        <v>132</v>
      </c>
      <c r="R19" s="14"/>
      <c r="S19" s="14"/>
    </row>
    <row r="20" spans="1:19" x14ac:dyDescent="0.25">
      <c r="A20" s="1">
        <v>8</v>
      </c>
      <c r="B20" s="4">
        <v>31041700119</v>
      </c>
      <c r="C20" t="s">
        <v>58</v>
      </c>
      <c r="D20" t="s">
        <v>233</v>
      </c>
      <c r="E20" t="s">
        <v>19</v>
      </c>
      <c r="F20">
        <v>42</v>
      </c>
      <c r="G20" t="s">
        <v>20</v>
      </c>
      <c r="H20" t="s">
        <v>182</v>
      </c>
      <c r="I20" t="s">
        <v>183</v>
      </c>
      <c r="J20">
        <v>2349</v>
      </c>
      <c r="K20" s="3" t="s">
        <v>60</v>
      </c>
      <c r="L20">
        <v>1</v>
      </c>
      <c r="M20" t="s">
        <v>24</v>
      </c>
      <c r="O20">
        <v>48</v>
      </c>
      <c r="P20" t="s">
        <v>232</v>
      </c>
      <c r="Q20" t="s">
        <v>132</v>
      </c>
    </row>
    <row r="21" spans="1:19" x14ac:dyDescent="0.25">
      <c r="A21" s="1">
        <v>9</v>
      </c>
      <c r="B21" s="5" t="s">
        <v>73</v>
      </c>
      <c r="C21" t="s">
        <v>74</v>
      </c>
      <c r="D21" t="s">
        <v>75</v>
      </c>
      <c r="E21" t="s">
        <v>19</v>
      </c>
      <c r="F21">
        <v>42</v>
      </c>
      <c r="G21" t="s">
        <v>20</v>
      </c>
      <c r="H21" t="s">
        <v>67</v>
      </c>
      <c r="I21" t="s">
        <v>68</v>
      </c>
      <c r="J21">
        <v>2361</v>
      </c>
      <c r="K21" t="s">
        <v>63</v>
      </c>
      <c r="L21">
        <v>1</v>
      </c>
      <c r="M21" t="s">
        <v>24</v>
      </c>
      <c r="N21">
        <v>3</v>
      </c>
      <c r="O21">
        <v>47</v>
      </c>
      <c r="P21" t="s">
        <v>76</v>
      </c>
      <c r="Q21" t="str">
        <f>VLOOKUP(J:J,[1]Sheet2!A$1:B$65536,2,0)</f>
        <v>SŠ Vrbovec</v>
      </c>
    </row>
    <row r="22" spans="1:19" x14ac:dyDescent="0.25">
      <c r="A22" s="1">
        <v>9</v>
      </c>
      <c r="B22" s="5" t="s">
        <v>230</v>
      </c>
      <c r="C22" t="s">
        <v>61</v>
      </c>
      <c r="D22" t="s">
        <v>231</v>
      </c>
      <c r="E22" t="s">
        <v>19</v>
      </c>
      <c r="F22">
        <v>42</v>
      </c>
      <c r="G22" t="s">
        <v>20</v>
      </c>
      <c r="H22" t="s">
        <v>165</v>
      </c>
      <c r="I22" t="s">
        <v>164</v>
      </c>
      <c r="J22">
        <v>2357</v>
      </c>
      <c r="K22" t="s">
        <v>48</v>
      </c>
      <c r="L22">
        <v>1</v>
      </c>
      <c r="M22" t="s">
        <v>24</v>
      </c>
      <c r="O22">
        <v>47</v>
      </c>
      <c r="P22" t="s">
        <v>229</v>
      </c>
      <c r="Q22" t="s">
        <v>163</v>
      </c>
    </row>
    <row r="23" spans="1:19" x14ac:dyDescent="0.25">
      <c r="A23" s="1">
        <v>9</v>
      </c>
      <c r="B23" s="4">
        <v>72571540304</v>
      </c>
      <c r="C23" t="s">
        <v>115</v>
      </c>
      <c r="D23" t="s">
        <v>116</v>
      </c>
      <c r="E23" t="s">
        <v>19</v>
      </c>
      <c r="F23">
        <v>42</v>
      </c>
      <c r="G23" t="s">
        <v>20</v>
      </c>
      <c r="H23" t="s">
        <v>56</v>
      </c>
      <c r="I23" t="s">
        <v>111</v>
      </c>
      <c r="J23">
        <v>2351</v>
      </c>
      <c r="K23" t="s">
        <v>112</v>
      </c>
      <c r="L23">
        <v>1</v>
      </c>
      <c r="M23" t="s">
        <v>55</v>
      </c>
      <c r="N23">
        <v>2</v>
      </c>
      <c r="O23">
        <v>47</v>
      </c>
      <c r="P23" t="s">
        <v>117</v>
      </c>
      <c r="Q23" t="s">
        <v>114</v>
      </c>
    </row>
    <row r="24" spans="1:19" x14ac:dyDescent="0.25">
      <c r="A24" s="1">
        <v>10</v>
      </c>
      <c r="B24" s="4">
        <v>25482792201</v>
      </c>
      <c r="C24" t="s">
        <v>227</v>
      </c>
      <c r="D24" t="s">
        <v>228</v>
      </c>
      <c r="E24" t="s">
        <v>19</v>
      </c>
      <c r="F24">
        <v>42</v>
      </c>
      <c r="G24" t="s">
        <v>20</v>
      </c>
      <c r="H24" t="s">
        <v>148</v>
      </c>
      <c r="I24" t="s">
        <v>149</v>
      </c>
      <c r="J24">
        <v>2349</v>
      </c>
      <c r="K24" s="3" t="s">
        <v>60</v>
      </c>
      <c r="L24">
        <v>1</v>
      </c>
      <c r="M24" t="s">
        <v>24</v>
      </c>
      <c r="O24">
        <v>46</v>
      </c>
      <c r="P24" t="s">
        <v>226</v>
      </c>
      <c r="Q24" t="s">
        <v>132</v>
      </c>
    </row>
    <row r="25" spans="1:19" x14ac:dyDescent="0.25">
      <c r="A25" s="1">
        <v>10</v>
      </c>
      <c r="B25" s="4">
        <v>8501709661</v>
      </c>
      <c r="C25" t="s">
        <v>47</v>
      </c>
      <c r="D25" t="s">
        <v>225</v>
      </c>
      <c r="E25" t="s">
        <v>19</v>
      </c>
      <c r="F25">
        <v>42</v>
      </c>
      <c r="G25" t="s">
        <v>20</v>
      </c>
      <c r="H25" t="s">
        <v>57</v>
      </c>
      <c r="I25" t="s">
        <v>172</v>
      </c>
      <c r="J25" s="2">
        <v>2363</v>
      </c>
      <c r="K25" t="s">
        <v>170</v>
      </c>
      <c r="M25" t="s">
        <v>24</v>
      </c>
      <c r="O25">
        <v>46</v>
      </c>
      <c r="P25" t="s">
        <v>224</v>
      </c>
      <c r="Q25" t="s">
        <v>171</v>
      </c>
    </row>
    <row r="26" spans="1:19" x14ac:dyDescent="0.25">
      <c r="A26" s="1">
        <v>10</v>
      </c>
      <c r="B26" s="4">
        <v>84313571503</v>
      </c>
      <c r="C26" t="s">
        <v>222</v>
      </c>
      <c r="D26" t="s">
        <v>223</v>
      </c>
      <c r="E26" t="s">
        <v>19</v>
      </c>
      <c r="F26">
        <v>42</v>
      </c>
      <c r="G26" t="s">
        <v>20</v>
      </c>
      <c r="H26" t="s">
        <v>57</v>
      </c>
      <c r="I26" t="s">
        <v>172</v>
      </c>
      <c r="J26" s="2">
        <v>2363</v>
      </c>
      <c r="K26" t="s">
        <v>170</v>
      </c>
      <c r="M26" t="s">
        <v>24</v>
      </c>
      <c r="O26">
        <v>46</v>
      </c>
      <c r="P26" t="s">
        <v>221</v>
      </c>
      <c r="Q26" t="s">
        <v>171</v>
      </c>
    </row>
    <row r="27" spans="1:19" x14ac:dyDescent="0.25">
      <c r="A27" s="1">
        <v>10</v>
      </c>
      <c r="B27" s="4">
        <v>16279901066</v>
      </c>
      <c r="C27" t="s">
        <v>65</v>
      </c>
      <c r="D27" t="s">
        <v>220</v>
      </c>
      <c r="E27" t="s">
        <v>19</v>
      </c>
      <c r="F27">
        <v>42</v>
      </c>
      <c r="G27" t="s">
        <v>20</v>
      </c>
      <c r="H27" t="s">
        <v>57</v>
      </c>
      <c r="I27" t="s">
        <v>172</v>
      </c>
      <c r="J27" s="2">
        <v>2363</v>
      </c>
      <c r="K27" t="s">
        <v>170</v>
      </c>
      <c r="M27" t="s">
        <v>24</v>
      </c>
      <c r="O27">
        <v>46</v>
      </c>
      <c r="P27" t="s">
        <v>219</v>
      </c>
      <c r="Q27" t="s">
        <v>171</v>
      </c>
    </row>
    <row r="28" spans="1:19" x14ac:dyDescent="0.25">
      <c r="A28" s="1">
        <v>10</v>
      </c>
      <c r="B28" s="4">
        <v>81628266759</v>
      </c>
      <c r="C28" t="s">
        <v>53</v>
      </c>
      <c r="D28" t="s">
        <v>218</v>
      </c>
      <c r="E28" t="s">
        <v>19</v>
      </c>
      <c r="F28">
        <v>42</v>
      </c>
      <c r="G28" t="s">
        <v>20</v>
      </c>
      <c r="H28" t="s">
        <v>216</v>
      </c>
      <c r="I28" t="s">
        <v>217</v>
      </c>
      <c r="J28">
        <v>2348</v>
      </c>
      <c r="K28" t="s">
        <v>215</v>
      </c>
      <c r="L28">
        <v>1</v>
      </c>
      <c r="M28" t="s">
        <v>55</v>
      </c>
      <c r="O28">
        <v>46</v>
      </c>
      <c r="P28" t="s">
        <v>213</v>
      </c>
      <c r="Q28" t="s">
        <v>214</v>
      </c>
    </row>
    <row r="29" spans="1:19" x14ac:dyDescent="0.25">
      <c r="A29" s="1">
        <v>11</v>
      </c>
      <c r="B29" s="5" t="s">
        <v>77</v>
      </c>
      <c r="C29" t="s">
        <v>78</v>
      </c>
      <c r="D29" t="s">
        <v>79</v>
      </c>
      <c r="E29" t="s">
        <v>19</v>
      </c>
      <c r="F29">
        <v>42</v>
      </c>
      <c r="G29" t="s">
        <v>20</v>
      </c>
      <c r="H29" t="s">
        <v>67</v>
      </c>
      <c r="I29" t="s">
        <v>68</v>
      </c>
      <c r="J29">
        <v>2361</v>
      </c>
      <c r="K29" t="s">
        <v>63</v>
      </c>
      <c r="L29">
        <v>1</v>
      </c>
      <c r="M29" t="s">
        <v>24</v>
      </c>
      <c r="N29">
        <v>4</v>
      </c>
      <c r="O29">
        <v>45</v>
      </c>
      <c r="P29" t="s">
        <v>80</v>
      </c>
      <c r="Q29" t="str">
        <f>VLOOKUP(J:J,[1]Sheet2!A$1:B$65536,2,0)</f>
        <v>SŠ Vrbovec</v>
      </c>
    </row>
    <row r="30" spans="1:19" x14ac:dyDescent="0.25">
      <c r="A30" s="1">
        <v>11</v>
      </c>
      <c r="B30" s="4">
        <v>35727178398</v>
      </c>
      <c r="C30" t="s">
        <v>118</v>
      </c>
      <c r="D30" t="s">
        <v>119</v>
      </c>
      <c r="E30" t="s">
        <v>19</v>
      </c>
      <c r="F30">
        <v>42</v>
      </c>
      <c r="G30" t="s">
        <v>20</v>
      </c>
      <c r="H30" t="s">
        <v>56</v>
      </c>
      <c r="I30" t="s">
        <v>111</v>
      </c>
      <c r="J30">
        <v>2351</v>
      </c>
      <c r="K30" t="s">
        <v>112</v>
      </c>
      <c r="L30">
        <v>1</v>
      </c>
      <c r="M30" t="s">
        <v>55</v>
      </c>
      <c r="N30">
        <v>3</v>
      </c>
      <c r="O30">
        <v>45</v>
      </c>
      <c r="P30" t="s">
        <v>120</v>
      </c>
      <c r="Q30" t="s">
        <v>114</v>
      </c>
    </row>
    <row r="31" spans="1:19" x14ac:dyDescent="0.25">
      <c r="A31" s="1">
        <v>11</v>
      </c>
      <c r="B31" s="4">
        <v>76148673922</v>
      </c>
      <c r="C31" t="s">
        <v>159</v>
      </c>
      <c r="D31" t="s">
        <v>212</v>
      </c>
      <c r="E31" t="s">
        <v>19</v>
      </c>
      <c r="F31">
        <v>42</v>
      </c>
      <c r="G31" t="s">
        <v>20</v>
      </c>
      <c r="H31" t="s">
        <v>165</v>
      </c>
      <c r="I31" t="s">
        <v>164</v>
      </c>
      <c r="J31">
        <v>2357</v>
      </c>
      <c r="K31" t="s">
        <v>48</v>
      </c>
      <c r="L31">
        <v>1</v>
      </c>
      <c r="M31" t="s">
        <v>24</v>
      </c>
      <c r="O31">
        <v>45</v>
      </c>
      <c r="P31" t="s">
        <v>211</v>
      </c>
      <c r="Q31" t="s">
        <v>163</v>
      </c>
    </row>
    <row r="32" spans="1:19" x14ac:dyDescent="0.25">
      <c r="A32" s="1">
        <v>12</v>
      </c>
      <c r="B32" s="4">
        <v>93689357129</v>
      </c>
      <c r="C32" t="s">
        <v>17</v>
      </c>
      <c r="D32" t="s">
        <v>18</v>
      </c>
      <c r="E32" t="s">
        <v>19</v>
      </c>
      <c r="F32">
        <v>42</v>
      </c>
      <c r="G32" t="s">
        <v>20</v>
      </c>
      <c r="H32" t="s">
        <v>21</v>
      </c>
      <c r="I32" t="s">
        <v>22</v>
      </c>
      <c r="J32">
        <v>2353</v>
      </c>
      <c r="K32" t="s">
        <v>23</v>
      </c>
      <c r="L32">
        <v>1</v>
      </c>
      <c r="M32" t="s">
        <v>24</v>
      </c>
      <c r="N32">
        <v>1</v>
      </c>
      <c r="O32">
        <v>44</v>
      </c>
      <c r="P32" t="s">
        <v>25</v>
      </c>
      <c r="Q32" t="s">
        <v>26</v>
      </c>
    </row>
    <row r="33" spans="1:17" x14ac:dyDescent="0.25">
      <c r="A33" s="1">
        <v>12</v>
      </c>
      <c r="B33" s="4">
        <v>36924927662</v>
      </c>
      <c r="C33" t="s">
        <v>209</v>
      </c>
      <c r="D33" t="s">
        <v>210</v>
      </c>
      <c r="E33" t="s">
        <v>19</v>
      </c>
      <c r="F33">
        <v>42</v>
      </c>
      <c r="G33" t="s">
        <v>20</v>
      </c>
      <c r="H33" t="s">
        <v>148</v>
      </c>
      <c r="I33" t="s">
        <v>149</v>
      </c>
      <c r="J33">
        <v>2349</v>
      </c>
      <c r="K33" s="3" t="s">
        <v>60</v>
      </c>
      <c r="L33">
        <v>1</v>
      </c>
      <c r="M33" t="s">
        <v>24</v>
      </c>
      <c r="O33">
        <v>44</v>
      </c>
      <c r="P33" t="s">
        <v>208</v>
      </c>
      <c r="Q33" t="s">
        <v>132</v>
      </c>
    </row>
    <row r="34" spans="1:17" x14ac:dyDescent="0.25">
      <c r="A34" s="1">
        <v>12</v>
      </c>
      <c r="B34" s="4">
        <v>18560612720</v>
      </c>
      <c r="C34" t="s">
        <v>74</v>
      </c>
      <c r="D34" t="s">
        <v>207</v>
      </c>
      <c r="E34" t="s">
        <v>19</v>
      </c>
      <c r="F34">
        <v>42</v>
      </c>
      <c r="G34" t="s">
        <v>20</v>
      </c>
      <c r="H34" t="s">
        <v>136</v>
      </c>
      <c r="I34" t="s">
        <v>137</v>
      </c>
      <c r="J34">
        <v>2362</v>
      </c>
      <c r="K34" t="s">
        <v>138</v>
      </c>
      <c r="L34">
        <v>1</v>
      </c>
      <c r="M34" t="s">
        <v>24</v>
      </c>
      <c r="O34">
        <v>44</v>
      </c>
      <c r="P34" t="s">
        <v>206</v>
      </c>
      <c r="Q34" t="s">
        <v>140</v>
      </c>
    </row>
    <row r="35" spans="1:17" x14ac:dyDescent="0.25">
      <c r="A35" s="1">
        <v>12</v>
      </c>
      <c r="B35" s="4">
        <v>20375006888</v>
      </c>
      <c r="C35" t="s">
        <v>204</v>
      </c>
      <c r="D35" t="s">
        <v>205</v>
      </c>
      <c r="E35" t="s">
        <v>19</v>
      </c>
      <c r="F35">
        <v>42</v>
      </c>
      <c r="G35" t="s">
        <v>20</v>
      </c>
      <c r="H35" t="s">
        <v>165</v>
      </c>
      <c r="I35" t="s">
        <v>164</v>
      </c>
      <c r="J35">
        <v>2357</v>
      </c>
      <c r="K35" t="s">
        <v>48</v>
      </c>
      <c r="L35">
        <v>1</v>
      </c>
      <c r="M35" t="s">
        <v>24</v>
      </c>
      <c r="O35">
        <v>44</v>
      </c>
      <c r="P35" t="s">
        <v>203</v>
      </c>
      <c r="Q35" t="s">
        <v>26</v>
      </c>
    </row>
    <row r="36" spans="1:17" x14ac:dyDescent="0.25">
      <c r="A36" s="1">
        <v>13</v>
      </c>
      <c r="B36" s="4">
        <v>38208548728</v>
      </c>
      <c r="C36" t="s">
        <v>27</v>
      </c>
      <c r="D36" t="s">
        <v>28</v>
      </c>
      <c r="E36" t="s">
        <v>19</v>
      </c>
      <c r="F36">
        <v>42</v>
      </c>
      <c r="G36" t="s">
        <v>20</v>
      </c>
      <c r="H36" t="s">
        <v>21</v>
      </c>
      <c r="I36" t="s">
        <v>22</v>
      </c>
      <c r="J36">
        <v>2353</v>
      </c>
      <c r="K36" t="s">
        <v>23</v>
      </c>
      <c r="L36">
        <v>1</v>
      </c>
      <c r="M36" t="s">
        <v>24</v>
      </c>
      <c r="N36">
        <v>2</v>
      </c>
      <c r="O36">
        <v>43</v>
      </c>
      <c r="P36" t="s">
        <v>29</v>
      </c>
      <c r="Q36" t="s">
        <v>26</v>
      </c>
    </row>
    <row r="37" spans="1:17" x14ac:dyDescent="0.25">
      <c r="A37" s="1">
        <v>13</v>
      </c>
      <c r="B37" s="4">
        <v>22057843494</v>
      </c>
      <c r="C37" t="s">
        <v>17</v>
      </c>
      <c r="D37" t="s">
        <v>202</v>
      </c>
      <c r="E37" t="s">
        <v>19</v>
      </c>
      <c r="F37">
        <v>42</v>
      </c>
      <c r="G37" t="s">
        <v>20</v>
      </c>
      <c r="H37" t="s">
        <v>165</v>
      </c>
      <c r="I37" t="s">
        <v>164</v>
      </c>
      <c r="J37">
        <v>2357</v>
      </c>
      <c r="K37" t="s">
        <v>48</v>
      </c>
      <c r="L37">
        <v>1</v>
      </c>
      <c r="M37" t="s">
        <v>24</v>
      </c>
      <c r="O37">
        <v>43</v>
      </c>
      <c r="P37" t="s">
        <v>201</v>
      </c>
      <c r="Q37" t="s">
        <v>163</v>
      </c>
    </row>
    <row r="38" spans="1:17" x14ac:dyDescent="0.25">
      <c r="A38" s="1">
        <v>13</v>
      </c>
      <c r="B38" s="4">
        <v>59027509212</v>
      </c>
      <c r="C38" t="s">
        <v>199</v>
      </c>
      <c r="D38" t="s">
        <v>200</v>
      </c>
      <c r="E38" t="s">
        <v>19</v>
      </c>
      <c r="F38">
        <v>42</v>
      </c>
      <c r="G38" t="s">
        <v>20</v>
      </c>
      <c r="H38" t="s">
        <v>165</v>
      </c>
      <c r="I38" t="s">
        <v>164</v>
      </c>
      <c r="J38">
        <v>2357</v>
      </c>
      <c r="K38" t="s">
        <v>48</v>
      </c>
      <c r="L38">
        <v>1</v>
      </c>
      <c r="M38" t="s">
        <v>24</v>
      </c>
      <c r="O38">
        <v>43</v>
      </c>
      <c r="P38" t="s">
        <v>198</v>
      </c>
      <c r="Q38" t="s">
        <v>163</v>
      </c>
    </row>
    <row r="39" spans="1:17" x14ac:dyDescent="0.25">
      <c r="A39" s="1">
        <v>13</v>
      </c>
      <c r="B39" s="4">
        <v>38208548728</v>
      </c>
      <c r="C39" t="s">
        <v>196</v>
      </c>
      <c r="D39" t="s">
        <v>197</v>
      </c>
      <c r="E39" t="s">
        <v>19</v>
      </c>
      <c r="F39">
        <v>42</v>
      </c>
      <c r="G39" t="s">
        <v>20</v>
      </c>
      <c r="H39" t="s">
        <v>165</v>
      </c>
      <c r="I39" t="s">
        <v>164</v>
      </c>
      <c r="J39">
        <v>2357</v>
      </c>
      <c r="K39" t="s">
        <v>48</v>
      </c>
      <c r="L39">
        <v>1</v>
      </c>
      <c r="M39" t="s">
        <v>24</v>
      </c>
      <c r="O39">
        <v>43</v>
      </c>
      <c r="P39" t="s">
        <v>195</v>
      </c>
      <c r="Q39" t="s">
        <v>163</v>
      </c>
    </row>
    <row r="40" spans="1:17" x14ac:dyDescent="0.25">
      <c r="A40" s="1">
        <v>13</v>
      </c>
      <c r="B40" s="4">
        <v>92809438796</v>
      </c>
      <c r="C40" t="s">
        <v>156</v>
      </c>
      <c r="D40" t="s">
        <v>194</v>
      </c>
      <c r="E40" t="s">
        <v>19</v>
      </c>
      <c r="F40">
        <v>42</v>
      </c>
      <c r="G40" t="s">
        <v>20</v>
      </c>
      <c r="H40" t="s">
        <v>165</v>
      </c>
      <c r="I40" t="s">
        <v>164</v>
      </c>
      <c r="J40">
        <v>2357</v>
      </c>
      <c r="K40" t="s">
        <v>48</v>
      </c>
      <c r="L40">
        <v>1</v>
      </c>
      <c r="M40" t="s">
        <v>24</v>
      </c>
      <c r="O40">
        <v>43</v>
      </c>
      <c r="P40" t="s">
        <v>193</v>
      </c>
      <c r="Q40" t="s">
        <v>163</v>
      </c>
    </row>
    <row r="41" spans="1:17" x14ac:dyDescent="0.25">
      <c r="A41" s="1">
        <v>13</v>
      </c>
      <c r="B41" s="4">
        <v>12667483884</v>
      </c>
      <c r="C41" t="s">
        <v>191</v>
      </c>
      <c r="D41" t="s">
        <v>192</v>
      </c>
      <c r="E41" t="s">
        <v>19</v>
      </c>
      <c r="F41">
        <v>42</v>
      </c>
      <c r="G41" t="s">
        <v>20</v>
      </c>
      <c r="H41" t="s">
        <v>165</v>
      </c>
      <c r="I41" t="s">
        <v>164</v>
      </c>
      <c r="J41">
        <v>2357</v>
      </c>
      <c r="K41" t="s">
        <v>48</v>
      </c>
      <c r="L41">
        <v>1</v>
      </c>
      <c r="M41" t="s">
        <v>24</v>
      </c>
      <c r="O41">
        <v>43</v>
      </c>
      <c r="P41" t="s">
        <v>190</v>
      </c>
      <c r="Q41" t="s">
        <v>163</v>
      </c>
    </row>
    <row r="42" spans="1:17" x14ac:dyDescent="0.25">
      <c r="A42" s="1">
        <v>14</v>
      </c>
      <c r="B42" s="4">
        <v>53792133722</v>
      </c>
      <c r="C42" t="s">
        <v>30</v>
      </c>
      <c r="D42" t="s">
        <v>31</v>
      </c>
      <c r="E42" t="s">
        <v>19</v>
      </c>
      <c r="F42">
        <v>42</v>
      </c>
      <c r="G42" t="s">
        <v>20</v>
      </c>
      <c r="H42" t="s">
        <v>21</v>
      </c>
      <c r="I42" t="s">
        <v>22</v>
      </c>
      <c r="J42">
        <v>2353</v>
      </c>
      <c r="K42" t="s">
        <v>23</v>
      </c>
      <c r="L42">
        <v>1</v>
      </c>
      <c r="M42" t="s">
        <v>32</v>
      </c>
      <c r="N42">
        <v>3</v>
      </c>
      <c r="O42">
        <v>42</v>
      </c>
      <c r="P42" t="s">
        <v>33</v>
      </c>
      <c r="Q42" t="s">
        <v>34</v>
      </c>
    </row>
    <row r="43" spans="1:17" x14ac:dyDescent="0.25">
      <c r="A43" s="1">
        <v>14</v>
      </c>
      <c r="B43" s="4">
        <v>51327951116</v>
      </c>
      <c r="C43" t="s">
        <v>115</v>
      </c>
      <c r="D43" t="s">
        <v>189</v>
      </c>
      <c r="E43" t="s">
        <v>19</v>
      </c>
      <c r="F43">
        <v>42</v>
      </c>
      <c r="G43" t="s">
        <v>20</v>
      </c>
      <c r="H43" t="s">
        <v>57</v>
      </c>
      <c r="I43" t="s">
        <v>188</v>
      </c>
      <c r="J43">
        <v>2357</v>
      </c>
      <c r="K43" t="s">
        <v>48</v>
      </c>
      <c r="L43">
        <v>1</v>
      </c>
      <c r="M43" t="s">
        <v>24</v>
      </c>
      <c r="O43">
        <v>42</v>
      </c>
      <c r="P43" t="s">
        <v>187</v>
      </c>
      <c r="Q43" t="s">
        <v>34</v>
      </c>
    </row>
    <row r="44" spans="1:17" x14ac:dyDescent="0.25">
      <c r="A44" s="1">
        <v>14</v>
      </c>
      <c r="B44" s="4">
        <v>52231815059</v>
      </c>
      <c r="C44" t="s">
        <v>121</v>
      </c>
      <c r="D44" t="s">
        <v>122</v>
      </c>
      <c r="E44" t="s">
        <v>19</v>
      </c>
      <c r="F44">
        <v>42</v>
      </c>
      <c r="G44" t="s">
        <v>20</v>
      </c>
      <c r="H44" t="s">
        <v>56</v>
      </c>
      <c r="I44" t="s">
        <v>111</v>
      </c>
      <c r="J44">
        <v>2351</v>
      </c>
      <c r="K44" t="s">
        <v>112</v>
      </c>
      <c r="L44">
        <v>1</v>
      </c>
      <c r="M44" t="s">
        <v>55</v>
      </c>
      <c r="N44">
        <v>4</v>
      </c>
      <c r="O44">
        <v>42</v>
      </c>
      <c r="P44" t="s">
        <v>123</v>
      </c>
      <c r="Q44" t="s">
        <v>114</v>
      </c>
    </row>
    <row r="45" spans="1:17" x14ac:dyDescent="0.25">
      <c r="A45" s="1">
        <v>15</v>
      </c>
      <c r="B45" s="4">
        <v>48859002374</v>
      </c>
      <c r="C45" t="s">
        <v>35</v>
      </c>
      <c r="D45" t="s">
        <v>36</v>
      </c>
      <c r="E45" t="s">
        <v>19</v>
      </c>
      <c r="F45">
        <v>42</v>
      </c>
      <c r="G45" t="s">
        <v>20</v>
      </c>
      <c r="H45" t="s">
        <v>21</v>
      </c>
      <c r="I45" t="s">
        <v>22</v>
      </c>
      <c r="J45">
        <v>2353</v>
      </c>
      <c r="K45" t="s">
        <v>23</v>
      </c>
      <c r="L45">
        <v>1</v>
      </c>
      <c r="M45" t="s">
        <v>24</v>
      </c>
      <c r="N45">
        <v>4</v>
      </c>
      <c r="O45">
        <v>41</v>
      </c>
      <c r="P45" t="s">
        <v>37</v>
      </c>
      <c r="Q45" t="s">
        <v>34</v>
      </c>
    </row>
    <row r="46" spans="1:17" x14ac:dyDescent="0.25">
      <c r="A46" s="1">
        <v>15</v>
      </c>
      <c r="B46" s="5" t="s">
        <v>81</v>
      </c>
      <c r="C46" t="s">
        <v>59</v>
      </c>
      <c r="D46" t="s">
        <v>82</v>
      </c>
      <c r="E46" t="s">
        <v>19</v>
      </c>
      <c r="F46">
        <v>42</v>
      </c>
      <c r="G46" t="s">
        <v>20</v>
      </c>
      <c r="H46" t="s">
        <v>67</v>
      </c>
      <c r="I46" t="s">
        <v>68</v>
      </c>
      <c r="J46" s="2">
        <v>2361</v>
      </c>
      <c r="K46" t="s">
        <v>63</v>
      </c>
      <c r="L46">
        <v>1</v>
      </c>
      <c r="M46" t="s">
        <v>24</v>
      </c>
      <c r="N46">
        <v>5</v>
      </c>
      <c r="O46">
        <v>41</v>
      </c>
      <c r="P46" t="s">
        <v>50</v>
      </c>
      <c r="Q46" t="str">
        <f>VLOOKUP(J:J,[1]Sheet2!A$1:B$65536,2,0)</f>
        <v>SŠ Vrbovec</v>
      </c>
    </row>
    <row r="47" spans="1:17" x14ac:dyDescent="0.25">
      <c r="A47" s="1">
        <v>16</v>
      </c>
      <c r="B47" s="5" t="s">
        <v>186</v>
      </c>
      <c r="C47" t="s">
        <v>185</v>
      </c>
      <c r="D47" t="s">
        <v>184</v>
      </c>
      <c r="E47" t="s">
        <v>19</v>
      </c>
      <c r="F47">
        <v>42</v>
      </c>
      <c r="G47" t="s">
        <v>20</v>
      </c>
      <c r="H47" t="s">
        <v>182</v>
      </c>
      <c r="I47" t="s">
        <v>183</v>
      </c>
      <c r="J47">
        <v>2349</v>
      </c>
      <c r="K47" s="3" t="s">
        <v>60</v>
      </c>
      <c r="L47">
        <v>1</v>
      </c>
      <c r="M47" t="s">
        <v>24</v>
      </c>
      <c r="O47">
        <v>40</v>
      </c>
      <c r="P47" t="s">
        <v>181</v>
      </c>
      <c r="Q47" t="s">
        <v>132</v>
      </c>
    </row>
    <row r="48" spans="1:17" x14ac:dyDescent="0.25">
      <c r="A48" s="1">
        <v>16</v>
      </c>
      <c r="B48" s="5" t="s">
        <v>179</v>
      </c>
      <c r="C48" t="s">
        <v>159</v>
      </c>
      <c r="D48" t="s">
        <v>180</v>
      </c>
      <c r="E48" t="s">
        <v>19</v>
      </c>
      <c r="F48">
        <v>42</v>
      </c>
      <c r="G48" t="s">
        <v>20</v>
      </c>
      <c r="H48" t="s">
        <v>165</v>
      </c>
      <c r="I48" t="s">
        <v>164</v>
      </c>
      <c r="J48">
        <v>2357</v>
      </c>
      <c r="K48" t="s">
        <v>48</v>
      </c>
      <c r="L48">
        <v>1</v>
      </c>
      <c r="M48" t="s">
        <v>24</v>
      </c>
      <c r="O48">
        <v>40</v>
      </c>
      <c r="P48" t="s">
        <v>178</v>
      </c>
      <c r="Q48" t="s">
        <v>163</v>
      </c>
    </row>
    <row r="49" spans="1:17" x14ac:dyDescent="0.25">
      <c r="A49" s="1">
        <v>17</v>
      </c>
      <c r="B49" s="5" t="s">
        <v>177</v>
      </c>
      <c r="C49" t="s">
        <v>84</v>
      </c>
      <c r="D49" t="s">
        <v>85</v>
      </c>
      <c r="E49" t="s">
        <v>19</v>
      </c>
      <c r="F49">
        <v>42</v>
      </c>
      <c r="G49" t="s">
        <v>20</v>
      </c>
      <c r="H49" t="s">
        <v>67</v>
      </c>
      <c r="I49" t="s">
        <v>68</v>
      </c>
      <c r="J49" s="2">
        <v>2361</v>
      </c>
      <c r="K49" t="s">
        <v>63</v>
      </c>
      <c r="L49">
        <v>1</v>
      </c>
      <c r="M49" t="s">
        <v>24</v>
      </c>
      <c r="O49">
        <v>38</v>
      </c>
      <c r="P49" t="s">
        <v>176</v>
      </c>
      <c r="Q49" t="str">
        <f>VLOOKUP(J:J,[1]Sheet2!A$1:B$65536,2,0)</f>
        <v>SŠ Vrbovec</v>
      </c>
    </row>
    <row r="50" spans="1:17" x14ac:dyDescent="0.25">
      <c r="A50" s="1">
        <v>17</v>
      </c>
      <c r="B50" s="5" t="s">
        <v>175</v>
      </c>
      <c r="C50" t="s">
        <v>174</v>
      </c>
      <c r="D50" t="s">
        <v>173</v>
      </c>
      <c r="E50" t="s">
        <v>19</v>
      </c>
      <c r="F50">
        <v>42</v>
      </c>
      <c r="G50" t="s">
        <v>20</v>
      </c>
      <c r="H50" t="s">
        <v>57</v>
      </c>
      <c r="I50" t="s">
        <v>172</v>
      </c>
      <c r="J50" s="2">
        <v>2363</v>
      </c>
      <c r="K50" t="s">
        <v>170</v>
      </c>
      <c r="M50" t="s">
        <v>24</v>
      </c>
      <c r="O50">
        <v>38</v>
      </c>
      <c r="P50" t="s">
        <v>169</v>
      </c>
      <c r="Q50" t="s">
        <v>171</v>
      </c>
    </row>
    <row r="51" spans="1:17" x14ac:dyDescent="0.25">
      <c r="A51" s="1">
        <v>17</v>
      </c>
      <c r="B51" s="5" t="s">
        <v>83</v>
      </c>
      <c r="C51" t="s">
        <v>84</v>
      </c>
      <c r="D51" t="s">
        <v>85</v>
      </c>
      <c r="E51" t="s">
        <v>19</v>
      </c>
      <c r="F51">
        <v>42</v>
      </c>
      <c r="G51" t="s">
        <v>20</v>
      </c>
      <c r="H51" t="s">
        <v>67</v>
      </c>
      <c r="I51" t="s">
        <v>68</v>
      </c>
      <c r="J51">
        <v>2361</v>
      </c>
      <c r="K51" t="s">
        <v>63</v>
      </c>
      <c r="L51">
        <v>1</v>
      </c>
      <c r="M51" t="s">
        <v>24</v>
      </c>
      <c r="N51">
        <v>6</v>
      </c>
      <c r="O51">
        <v>38</v>
      </c>
      <c r="P51" t="s">
        <v>51</v>
      </c>
      <c r="Q51" t="str">
        <f>VLOOKUP(J:J,[1]Sheet2!A$1:B$65536,2,0)</f>
        <v>SŠ Vrbovec</v>
      </c>
    </row>
    <row r="52" spans="1:17" x14ac:dyDescent="0.25">
      <c r="A52" s="1">
        <v>18</v>
      </c>
      <c r="B52" s="5" t="s">
        <v>168</v>
      </c>
      <c r="C52" t="s">
        <v>166</v>
      </c>
      <c r="D52" t="s">
        <v>167</v>
      </c>
      <c r="E52" t="s">
        <v>19</v>
      </c>
      <c r="F52">
        <v>42</v>
      </c>
      <c r="G52" t="s">
        <v>20</v>
      </c>
      <c r="H52" t="s">
        <v>165</v>
      </c>
      <c r="I52" t="s">
        <v>164</v>
      </c>
      <c r="J52">
        <v>2357</v>
      </c>
      <c r="K52" t="s">
        <v>48</v>
      </c>
      <c r="L52">
        <v>1</v>
      </c>
      <c r="M52" t="s">
        <v>24</v>
      </c>
      <c r="O52">
        <v>36</v>
      </c>
      <c r="P52" t="s">
        <v>162</v>
      </c>
      <c r="Q52" t="s">
        <v>163</v>
      </c>
    </row>
    <row r="53" spans="1:17" x14ac:dyDescent="0.25">
      <c r="A53" s="1">
        <v>18</v>
      </c>
      <c r="B53" s="5" t="s">
        <v>161</v>
      </c>
      <c r="C53" t="s">
        <v>159</v>
      </c>
      <c r="D53" t="s">
        <v>160</v>
      </c>
      <c r="E53" t="s">
        <v>19</v>
      </c>
      <c r="F53">
        <v>42</v>
      </c>
      <c r="G53" t="s">
        <v>20</v>
      </c>
      <c r="H53" t="s">
        <v>136</v>
      </c>
      <c r="I53" t="s">
        <v>137</v>
      </c>
      <c r="J53">
        <v>2362</v>
      </c>
      <c r="K53" t="s">
        <v>138</v>
      </c>
      <c r="L53">
        <v>1</v>
      </c>
      <c r="M53" t="s">
        <v>24</v>
      </c>
      <c r="O53">
        <v>36</v>
      </c>
      <c r="P53" t="s">
        <v>158</v>
      </c>
      <c r="Q53" t="s">
        <v>140</v>
      </c>
    </row>
    <row r="54" spans="1:17" x14ac:dyDescent="0.25">
      <c r="A54" s="1">
        <v>19</v>
      </c>
      <c r="B54" s="5" t="s">
        <v>86</v>
      </c>
      <c r="C54" t="s">
        <v>87</v>
      </c>
      <c r="D54" t="s">
        <v>88</v>
      </c>
      <c r="E54" t="s">
        <v>19</v>
      </c>
      <c r="F54">
        <v>42</v>
      </c>
      <c r="G54" t="s">
        <v>20</v>
      </c>
      <c r="H54" t="s">
        <v>67</v>
      </c>
      <c r="I54" t="s">
        <v>68</v>
      </c>
      <c r="J54" s="2">
        <v>2361</v>
      </c>
      <c r="K54" t="s">
        <v>63</v>
      </c>
      <c r="L54">
        <v>1</v>
      </c>
      <c r="M54" t="s">
        <v>24</v>
      </c>
      <c r="N54">
        <v>7</v>
      </c>
      <c r="O54">
        <v>35</v>
      </c>
      <c r="P54" t="s">
        <v>89</v>
      </c>
      <c r="Q54" t="str">
        <f>VLOOKUP(J:J,[1]Sheet2!A$1:B$65536,2,0)</f>
        <v>SŠ Vrbovec</v>
      </c>
    </row>
    <row r="55" spans="1:17" x14ac:dyDescent="0.25">
      <c r="A55" s="1">
        <v>19</v>
      </c>
      <c r="B55" s="5" t="s">
        <v>157</v>
      </c>
      <c r="C55" t="s">
        <v>156</v>
      </c>
      <c r="D55" t="s">
        <v>155</v>
      </c>
      <c r="E55" t="s">
        <v>19</v>
      </c>
      <c r="F55">
        <v>42</v>
      </c>
      <c r="G55" t="s">
        <v>20</v>
      </c>
      <c r="H55" t="s">
        <v>148</v>
      </c>
      <c r="I55" t="s">
        <v>149</v>
      </c>
      <c r="J55">
        <v>2349</v>
      </c>
      <c r="K55" s="3" t="s">
        <v>60</v>
      </c>
      <c r="L55">
        <v>1</v>
      </c>
      <c r="M55" t="s">
        <v>24</v>
      </c>
      <c r="O55">
        <v>35</v>
      </c>
      <c r="P55" t="s">
        <v>154</v>
      </c>
      <c r="Q55" t="s">
        <v>132</v>
      </c>
    </row>
    <row r="56" spans="1:17" x14ac:dyDescent="0.25">
      <c r="A56" s="1">
        <v>20</v>
      </c>
      <c r="B56" s="5" t="s">
        <v>90</v>
      </c>
      <c r="C56" t="s">
        <v>91</v>
      </c>
      <c r="D56" t="s">
        <v>92</v>
      </c>
      <c r="E56" t="s">
        <v>19</v>
      </c>
      <c r="F56">
        <v>42</v>
      </c>
      <c r="G56" t="s">
        <v>20</v>
      </c>
      <c r="H56" t="s">
        <v>67</v>
      </c>
      <c r="I56" t="s">
        <v>68</v>
      </c>
      <c r="J56">
        <v>2361</v>
      </c>
      <c r="K56" t="s">
        <v>63</v>
      </c>
      <c r="L56">
        <v>1</v>
      </c>
      <c r="M56" t="s">
        <v>24</v>
      </c>
      <c r="N56">
        <v>8</v>
      </c>
      <c r="O56">
        <v>34</v>
      </c>
      <c r="P56" t="s">
        <v>93</v>
      </c>
      <c r="Q56" t="str">
        <f>VLOOKUP(J:J,[1]Sheet2!A$1:B$65536,2,0)</f>
        <v>SŠ Vrbovec</v>
      </c>
    </row>
    <row r="57" spans="1:17" x14ac:dyDescent="0.25">
      <c r="A57" s="1">
        <v>20</v>
      </c>
      <c r="B57" s="5" t="s">
        <v>94</v>
      </c>
      <c r="C57" t="s">
        <v>95</v>
      </c>
      <c r="D57" t="s">
        <v>96</v>
      </c>
      <c r="E57" t="s">
        <v>19</v>
      </c>
      <c r="F57">
        <v>42</v>
      </c>
      <c r="G57" t="s">
        <v>20</v>
      </c>
      <c r="H57" t="s">
        <v>67</v>
      </c>
      <c r="I57" t="s">
        <v>68</v>
      </c>
      <c r="J57" s="3">
        <v>2361</v>
      </c>
      <c r="K57" t="s">
        <v>63</v>
      </c>
      <c r="L57">
        <v>1</v>
      </c>
      <c r="M57" t="s">
        <v>24</v>
      </c>
      <c r="N57">
        <v>8</v>
      </c>
      <c r="O57">
        <v>34</v>
      </c>
      <c r="P57" t="s">
        <v>97</v>
      </c>
      <c r="Q57" t="str">
        <f>VLOOKUP(J:J,[1]Sheet2!A$1:B$65536,2,0)</f>
        <v>SŠ Vrbovec</v>
      </c>
    </row>
    <row r="58" spans="1:17" x14ac:dyDescent="0.25">
      <c r="A58" s="1">
        <v>21</v>
      </c>
      <c r="B58" s="5" t="s">
        <v>145</v>
      </c>
      <c r="C58" t="s">
        <v>146</v>
      </c>
      <c r="D58" t="s">
        <v>147</v>
      </c>
      <c r="E58" t="s">
        <v>19</v>
      </c>
      <c r="F58">
        <v>42</v>
      </c>
      <c r="G58" t="s">
        <v>20</v>
      </c>
      <c r="H58" t="s">
        <v>148</v>
      </c>
      <c r="I58" t="s">
        <v>149</v>
      </c>
      <c r="J58">
        <v>2349</v>
      </c>
      <c r="K58" s="3" t="s">
        <v>60</v>
      </c>
      <c r="L58">
        <v>1</v>
      </c>
      <c r="M58" t="s">
        <v>24</v>
      </c>
      <c r="O58">
        <v>33</v>
      </c>
      <c r="P58" t="s">
        <v>144</v>
      </c>
      <c r="Q58" t="s">
        <v>132</v>
      </c>
    </row>
    <row r="59" spans="1:17" x14ac:dyDescent="0.25">
      <c r="A59" s="1">
        <v>21</v>
      </c>
      <c r="B59" s="5" t="s">
        <v>153</v>
      </c>
      <c r="C59" t="s">
        <v>151</v>
      </c>
      <c r="D59" t="s">
        <v>152</v>
      </c>
      <c r="E59" t="s">
        <v>19</v>
      </c>
      <c r="F59">
        <v>42</v>
      </c>
      <c r="G59" t="s">
        <v>20</v>
      </c>
      <c r="H59" t="s">
        <v>126</v>
      </c>
      <c r="I59" t="s">
        <v>128</v>
      </c>
      <c r="J59" s="3">
        <v>2349</v>
      </c>
      <c r="K59" s="3" t="s">
        <v>60</v>
      </c>
      <c r="L59">
        <v>1</v>
      </c>
      <c r="M59" t="s">
        <v>24</v>
      </c>
      <c r="O59">
        <v>33</v>
      </c>
      <c r="P59" t="s">
        <v>150</v>
      </c>
      <c r="Q59" t="s">
        <v>132</v>
      </c>
    </row>
    <row r="60" spans="1:17" x14ac:dyDescent="0.25">
      <c r="A60" s="1">
        <v>22</v>
      </c>
      <c r="B60" s="5" t="s">
        <v>98</v>
      </c>
      <c r="C60" t="s">
        <v>99</v>
      </c>
      <c r="D60" t="s">
        <v>100</v>
      </c>
      <c r="E60" t="s">
        <v>19</v>
      </c>
      <c r="F60">
        <v>42</v>
      </c>
      <c r="G60" t="s">
        <v>20</v>
      </c>
      <c r="H60" t="s">
        <v>67</v>
      </c>
      <c r="I60" t="s">
        <v>68</v>
      </c>
      <c r="J60">
        <v>2361</v>
      </c>
      <c r="K60" t="s">
        <v>63</v>
      </c>
      <c r="L60">
        <v>1</v>
      </c>
      <c r="M60" t="s">
        <v>24</v>
      </c>
      <c r="N60">
        <v>9</v>
      </c>
      <c r="O60">
        <v>32</v>
      </c>
      <c r="P60" t="s">
        <v>101</v>
      </c>
      <c r="Q60" t="str">
        <f>VLOOKUP(J:J,[1]Sheet2!A$1:B$65536,2,0)</f>
        <v>SŠ Vrbovec</v>
      </c>
    </row>
    <row r="61" spans="1:17" x14ac:dyDescent="0.25">
      <c r="A61" s="1">
        <v>22</v>
      </c>
      <c r="B61" s="5" t="s">
        <v>143</v>
      </c>
      <c r="C61" t="s">
        <v>142</v>
      </c>
      <c r="E61" t="s">
        <v>19</v>
      </c>
      <c r="F61">
        <v>42</v>
      </c>
      <c r="G61" t="s">
        <v>20</v>
      </c>
      <c r="H61" t="s">
        <v>126</v>
      </c>
      <c r="I61" t="s">
        <v>128</v>
      </c>
      <c r="J61" s="3">
        <v>2349</v>
      </c>
      <c r="K61" s="3" t="s">
        <v>60</v>
      </c>
      <c r="L61">
        <v>1</v>
      </c>
      <c r="M61" t="s">
        <v>24</v>
      </c>
      <c r="O61">
        <v>32</v>
      </c>
      <c r="P61" t="s">
        <v>141</v>
      </c>
      <c r="Q61" t="s">
        <v>132</v>
      </c>
    </row>
    <row r="62" spans="1:17" x14ac:dyDescent="0.25">
      <c r="A62" s="1">
        <v>22</v>
      </c>
      <c r="B62" s="5" t="s">
        <v>133</v>
      </c>
      <c r="C62" t="s">
        <v>134</v>
      </c>
      <c r="D62" t="s">
        <v>135</v>
      </c>
      <c r="E62" t="s">
        <v>19</v>
      </c>
      <c r="F62">
        <v>42</v>
      </c>
      <c r="G62" t="s">
        <v>20</v>
      </c>
      <c r="H62" t="s">
        <v>136</v>
      </c>
      <c r="I62" t="s">
        <v>137</v>
      </c>
      <c r="J62">
        <v>2362</v>
      </c>
      <c r="K62" t="s">
        <v>138</v>
      </c>
      <c r="L62">
        <v>1</v>
      </c>
      <c r="M62" t="s">
        <v>24</v>
      </c>
      <c r="O62">
        <v>32</v>
      </c>
      <c r="P62" t="s">
        <v>139</v>
      </c>
      <c r="Q62" t="s">
        <v>140</v>
      </c>
    </row>
    <row r="63" spans="1:17" x14ac:dyDescent="0.25">
      <c r="A63" s="1">
        <v>23</v>
      </c>
      <c r="B63" s="4">
        <v>42224373217</v>
      </c>
      <c r="C63" t="s">
        <v>38</v>
      </c>
      <c r="D63" t="s">
        <v>39</v>
      </c>
      <c r="E63" t="s">
        <v>19</v>
      </c>
      <c r="F63">
        <v>42</v>
      </c>
      <c r="G63" t="s">
        <v>20</v>
      </c>
      <c r="H63" t="s">
        <v>21</v>
      </c>
      <c r="I63" t="s">
        <v>22</v>
      </c>
      <c r="J63">
        <v>2353</v>
      </c>
      <c r="K63" t="s">
        <v>23</v>
      </c>
      <c r="L63">
        <v>1</v>
      </c>
      <c r="M63" t="s">
        <v>24</v>
      </c>
      <c r="N63">
        <v>5</v>
      </c>
      <c r="O63">
        <v>31</v>
      </c>
      <c r="P63" t="s">
        <v>40</v>
      </c>
      <c r="Q63" t="s">
        <v>34</v>
      </c>
    </row>
    <row r="64" spans="1:17" x14ac:dyDescent="0.25">
      <c r="A64" s="1">
        <v>24</v>
      </c>
      <c r="B64" s="4">
        <v>13661812701</v>
      </c>
      <c r="C64" t="s">
        <v>130</v>
      </c>
      <c r="D64" t="s">
        <v>129</v>
      </c>
      <c r="E64" t="s">
        <v>19</v>
      </c>
      <c r="F64">
        <v>42</v>
      </c>
      <c r="G64" t="s">
        <v>20</v>
      </c>
      <c r="H64" t="s">
        <v>126</v>
      </c>
      <c r="I64" t="s">
        <v>128</v>
      </c>
      <c r="J64">
        <v>2349</v>
      </c>
      <c r="K64" s="3" t="s">
        <v>60</v>
      </c>
      <c r="L64">
        <v>1</v>
      </c>
      <c r="M64" t="s">
        <v>24</v>
      </c>
      <c r="O64">
        <v>30</v>
      </c>
      <c r="P64" t="s">
        <v>131</v>
      </c>
      <c r="Q64" t="s">
        <v>132</v>
      </c>
    </row>
    <row r="65" spans="1:17" x14ac:dyDescent="0.25">
      <c r="A65" s="1">
        <v>25</v>
      </c>
      <c r="B65" s="5" t="s">
        <v>102</v>
      </c>
      <c r="C65" t="s">
        <v>27</v>
      </c>
      <c r="D65" t="s">
        <v>103</v>
      </c>
      <c r="E65" t="s">
        <v>19</v>
      </c>
      <c r="F65">
        <v>42</v>
      </c>
      <c r="G65" t="s">
        <v>20</v>
      </c>
      <c r="H65" t="s">
        <v>67</v>
      </c>
      <c r="I65" t="s">
        <v>68</v>
      </c>
      <c r="J65" s="3">
        <v>2361</v>
      </c>
      <c r="K65" t="s">
        <v>63</v>
      </c>
      <c r="L65">
        <v>1</v>
      </c>
      <c r="M65" t="s">
        <v>24</v>
      </c>
      <c r="N65">
        <v>10</v>
      </c>
      <c r="O65">
        <v>29</v>
      </c>
      <c r="P65" t="s">
        <v>104</v>
      </c>
      <c r="Q65" t="str">
        <f>VLOOKUP(J:J,[1]Sheet2!A$1:B$65536,2,0)</f>
        <v>SŠ Vrbovec</v>
      </c>
    </row>
    <row r="66" spans="1:17" x14ac:dyDescent="0.25">
      <c r="A66" s="1">
        <v>26</v>
      </c>
      <c r="B66" s="5" t="s">
        <v>124</v>
      </c>
      <c r="C66" t="s">
        <v>17</v>
      </c>
      <c r="D66" t="s">
        <v>125</v>
      </c>
      <c r="E66" t="s">
        <v>19</v>
      </c>
      <c r="F66">
        <v>42</v>
      </c>
      <c r="G66" t="s">
        <v>20</v>
      </c>
      <c r="H66" t="s">
        <v>126</v>
      </c>
      <c r="I66" t="s">
        <v>128</v>
      </c>
      <c r="J66" s="3">
        <v>2349</v>
      </c>
      <c r="K66" s="3" t="s">
        <v>60</v>
      </c>
      <c r="L66">
        <v>1</v>
      </c>
      <c r="M66" t="s">
        <v>24</v>
      </c>
      <c r="O66">
        <v>28</v>
      </c>
      <c r="P66" t="s">
        <v>127</v>
      </c>
      <c r="Q66" t="s">
        <v>132</v>
      </c>
    </row>
    <row r="67" spans="1:17" x14ac:dyDescent="0.25">
      <c r="A67" s="1">
        <v>26</v>
      </c>
      <c r="B67" s="4">
        <v>23104596135</v>
      </c>
      <c r="C67" t="s">
        <v>41</v>
      </c>
      <c r="D67" t="s">
        <v>42</v>
      </c>
      <c r="E67" t="s">
        <v>19</v>
      </c>
      <c r="F67">
        <v>42</v>
      </c>
      <c r="G67" t="s">
        <v>20</v>
      </c>
      <c r="H67" t="s">
        <v>21</v>
      </c>
      <c r="I67" t="s">
        <v>22</v>
      </c>
      <c r="J67">
        <v>2353</v>
      </c>
      <c r="K67" t="s">
        <v>23</v>
      </c>
      <c r="L67">
        <v>1</v>
      </c>
      <c r="M67" t="s">
        <v>24</v>
      </c>
      <c r="N67">
        <v>6</v>
      </c>
      <c r="O67">
        <v>28</v>
      </c>
      <c r="P67" t="s">
        <v>43</v>
      </c>
      <c r="Q67" t="s">
        <v>34</v>
      </c>
    </row>
    <row r="68" spans="1:17" x14ac:dyDescent="0.25">
      <c r="A68" s="1">
        <v>26</v>
      </c>
      <c r="B68" s="5" t="s">
        <v>105</v>
      </c>
      <c r="C68" t="s">
        <v>106</v>
      </c>
      <c r="D68" t="s">
        <v>107</v>
      </c>
      <c r="E68" t="s">
        <v>19</v>
      </c>
      <c r="F68">
        <v>42</v>
      </c>
      <c r="G68" t="s">
        <v>20</v>
      </c>
      <c r="H68" t="s">
        <v>67</v>
      </c>
      <c r="I68" t="s">
        <v>68</v>
      </c>
      <c r="J68">
        <v>2361</v>
      </c>
      <c r="K68" t="s">
        <v>63</v>
      </c>
      <c r="L68">
        <v>1</v>
      </c>
      <c r="M68" t="s">
        <v>24</v>
      </c>
      <c r="N68">
        <v>11</v>
      </c>
      <c r="O68">
        <v>28</v>
      </c>
      <c r="P68" t="s">
        <v>108</v>
      </c>
      <c r="Q68" t="str">
        <f>VLOOKUP(J:J,[1]Sheet2!A$1:B$65536,2,0)</f>
        <v>SŠ Vrbovec</v>
      </c>
    </row>
    <row r="69" spans="1:17" x14ac:dyDescent="0.25">
      <c r="A69" s="1">
        <v>27</v>
      </c>
      <c r="B69" s="4">
        <v>22961959477</v>
      </c>
      <c r="C69" t="s">
        <v>44</v>
      </c>
      <c r="D69" t="s">
        <v>45</v>
      </c>
      <c r="E69" t="s">
        <v>19</v>
      </c>
      <c r="F69">
        <v>42</v>
      </c>
      <c r="G69" t="s">
        <v>20</v>
      </c>
      <c r="H69" t="s">
        <v>21</v>
      </c>
      <c r="I69" t="s">
        <v>22</v>
      </c>
      <c r="J69">
        <v>2353</v>
      </c>
      <c r="K69" t="s">
        <v>23</v>
      </c>
      <c r="L69">
        <v>1</v>
      </c>
      <c r="M69" t="s">
        <v>24</v>
      </c>
      <c r="N69">
        <v>7</v>
      </c>
      <c r="O69">
        <v>27</v>
      </c>
      <c r="P69" t="s">
        <v>46</v>
      </c>
      <c r="Q69" t="s">
        <v>34</v>
      </c>
    </row>
  </sheetData>
  <phoneticPr fontId="0" type="noConversion"/>
  <dataValidations count="7">
    <dataValidation type="list" allowBlank="1" showErrorMessage="1" sqref="G31:G64 G8 G10 G12 G16:G20 G24:G27 G22 G14">
      <formula1>$AU$1:$AU$30</formula1>
    </dataValidation>
    <dataValidation allowBlank="1" showErrorMessage="1" sqref="J62:J64 J8 J60 J31:J58 J24:J27 J22 J16:J20 J14 J12 J10"/>
    <dataValidation type="decimal" allowBlank="1" showErrorMessage="1" sqref="O32:O64 O27">
      <formula1>0</formula1>
      <formula2>1555</formula2>
    </dataValidation>
    <dataValidation type="textLength" operator="equal" allowBlank="1" showErrorMessage="1" sqref="B32:B64">
      <formula1>11</formula1>
      <formula2>0</formula2>
    </dataValidation>
    <dataValidation type="whole" allowBlank="1" showErrorMessage="1" sqref="N32:N64 N27 N24">
      <formula1>1</formula1>
      <formula2>5555</formula2>
    </dataValidation>
    <dataValidation type="whole" allowBlank="1" showErrorMessage="1" sqref="F8 F10 F31:F64 F24:F27 F22 F16:F20 F14 F12 A32:A64">
      <formula1>1</formula1>
      <formula2>2000</formula2>
    </dataValidation>
    <dataValidation type="list" allowBlank="1" showErrorMessage="1" sqref="E31:E64 E8 E24:E27 E22 E16:E20 E14 E12 E10">
      <formula1>$AT$1:$AT$57</formula1>
      <formula2>0</formula2>
    </dataValidation>
  </dataValidations>
  <pageMargins left="0.7" right="0.7" top="0.75" bottom="0.75" header="0.3" footer="0.3"/>
  <pageSetup paperSize="15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2016-02-05T11:29:39Z</cp:lastPrinted>
  <dcterms:created xsi:type="dcterms:W3CDTF">2016-02-04T11:00:25Z</dcterms:created>
  <dcterms:modified xsi:type="dcterms:W3CDTF">2016-02-09T10:15:32Z</dcterms:modified>
</cp:coreProperties>
</file>